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patientcarelogistics-my.sharepoint.com/personal/tchoward_pcls-us_com/Documents/Budget Info/2024/Indiana Eduation Bid 2024/Bid Documents/"/>
    </mc:Choice>
  </mc:AlternateContent>
  <xr:revisionPtr revIDLastSave="12" documentId="8_{72766D03-9484-4AD1-BF60-F65C41D69F72}" xr6:coauthVersionLast="47" xr6:coauthVersionMax="47" xr10:uidLastSave="{14BCAEDC-018C-4DB1-927C-B8C32E3100D8}"/>
  <bookViews>
    <workbookView xWindow="-120" yWindow="-120" windowWidth="29040" windowHeight="15840" activeTab="1" xr2:uid="{D5A8A09B-5841-4EF2-8B78-DB9577DE69AA}"/>
  </bookViews>
  <sheets>
    <sheet name="Instructions" sheetId="3" r:id="rId1"/>
    <sheet name="Summary"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2" l="1"/>
  <c r="F20" i="2"/>
  <c r="F19" i="2"/>
  <c r="F18" i="2"/>
  <c r="F17" i="2"/>
  <c r="F7" i="2"/>
  <c r="F8" i="2"/>
  <c r="F9" i="2"/>
  <c r="F10" i="2"/>
  <c r="F6" i="2"/>
  <c r="F22" i="2" l="1"/>
  <c r="F23" i="2" s="1"/>
  <c r="F11" i="2"/>
  <c r="F12" i="2" s="1"/>
</calcChain>
</file>

<file path=xl/sharedStrings.xml><?xml version="1.0" encoding="utf-8"?>
<sst xmlns="http://schemas.openxmlformats.org/spreadsheetml/2006/main" count="64" uniqueCount="41">
  <si>
    <t>Central Indiana</t>
  </si>
  <si>
    <t>Southeast Indiana</t>
  </si>
  <si>
    <t>Southwest Indiana</t>
  </si>
  <si>
    <t>Northeast Indiana</t>
  </si>
  <si>
    <t>Northwest Indiana</t>
  </si>
  <si>
    <t>IDHS Regions</t>
  </si>
  <si>
    <t>Per Class</t>
  </si>
  <si>
    <t xml:space="preserve"> UOM</t>
  </si>
  <si>
    <t>EA</t>
  </si>
  <si>
    <t>Price</t>
  </si>
  <si>
    <t>Total</t>
  </si>
  <si>
    <t>Annual Cost</t>
  </si>
  <si>
    <t>Negotiated Bid 385-24-76964, Online EMT/Paramedic Classes</t>
  </si>
  <si>
    <t>Online EMT classes 16-24 Weeks - 20 Students per class</t>
  </si>
  <si>
    <t>Online Paramedic classes 40-52 Weeks - 20 Students per class</t>
  </si>
  <si>
    <t>Instructions</t>
  </si>
  <si>
    <t>Please complete the cost proposal by populating the yellow shaded cells on the following sheets.  Any unnecessary changes to the cost proposal or formulas may be grounds for disqualification.  Proposing fees in any manner other than what is requested or attaching caveats to pricing may put your proposal at risk. The blue shaded cells will populate as you complete the cost proposal.</t>
  </si>
  <si>
    <t>Class Requirements</t>
  </si>
  <si>
    <t>Online class attendance</t>
  </si>
  <si>
    <t xml:space="preserve">Recorded lectures </t>
  </si>
  <si>
    <t>Student feedback process</t>
  </si>
  <si>
    <t>Tracking of attendance and participation</t>
  </si>
  <si>
    <t xml:space="preserve">Class length </t>
  </si>
  <si>
    <t xml:space="preserve">16 – 24 weeks for EMT classes </t>
  </si>
  <si>
    <t>40 – 52 weeks for Paramedic classes</t>
  </si>
  <si>
    <t>In-person skills days to cover skills needed for the training level provided</t>
  </si>
  <si>
    <t xml:space="preserve">Meet all Indiana EMT course requirements found at. www.in.gov/dhs  (these requirements are the minimum requirements and can be exceeded if the training provider chooses) </t>
  </si>
  <si>
    <t xml:space="preserve">All needed equipment and supplies for skills and testing days shall shipped to training locations. </t>
  </si>
  <si>
    <t xml:space="preserve">Multiple clinical sites throughout Indiana both hospital and ambulance sites. </t>
  </si>
  <si>
    <t xml:space="preserve">Completed and successful students shall be eligible to test for National Registry. </t>
  </si>
  <si>
    <r>
      <rPr>
        <sz val="7"/>
        <color theme="1"/>
        <rFont val="Arial"/>
        <family val="2"/>
      </rPr>
      <t xml:space="preserve"> </t>
    </r>
    <r>
      <rPr>
        <sz val="12"/>
        <color theme="1"/>
        <rFont val="Arial"/>
        <family val="2"/>
      </rPr>
      <t>Access to instructors for 1 on 1 questions</t>
    </r>
  </si>
  <si>
    <t>Exact addresses will be provided by IDHS in the following regions of the state.</t>
  </si>
  <si>
    <t xml:space="preserve">Instructors, patients and/or manikins, and evaluators shall be provided for skills training and testing. </t>
  </si>
  <si>
    <t xml:space="preserve">These sites should provide coverage to multiple demographics and population bases. </t>
  </si>
  <si>
    <t>1.    Central Indiana</t>
  </si>
  <si>
    <t>2.    Southeast Indiana</t>
  </si>
  <si>
    <t>3.    Southwest Indiana</t>
  </si>
  <si>
    <t>4.    Northwest Indiana</t>
  </si>
  <si>
    <t>5.    Northeast Indiana</t>
  </si>
  <si>
    <t>Bid Cost Template</t>
  </si>
  <si>
    <t>Total 4 year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</si>
</sst>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9" x14ac:knownFonts="1">
    <font>
      <sz val="11"/>
      <color theme="1"/>
      <name val="Calibri"/>
      <family val="2"/>
      <scheme val="minor"/>
    </font>
    <font>
      <sz val="10"/>
      <name val="Arial"/>
    </font>
    <font>
      <sz val="10"/>
      <name val="Arial"/>
      <family val="2"/>
    </font>
    <font>
      <b/>
      <sz val="12"/>
      <name val="Arial"/>
      <family val="2"/>
    </font>
    <font>
      <sz val="12"/>
      <name val="Arial"/>
      <family val="2"/>
    </font>
    <font>
      <b/>
      <sz val="16"/>
      <color theme="1"/>
      <name val="Calibri"/>
      <family val="2"/>
      <scheme val="minor"/>
    </font>
    <font>
      <sz val="16"/>
      <name val="Arial"/>
      <family val="2"/>
    </font>
    <font>
      <b/>
      <sz val="11"/>
      <name val="Arial"/>
      <family val="2"/>
    </font>
    <font>
      <b/>
      <sz val="12"/>
      <color theme="1"/>
      <name val="Arial"/>
      <family val="2"/>
    </font>
    <font>
      <sz val="12"/>
      <color theme="1"/>
      <name val="Arial"/>
      <family val="2"/>
    </font>
    <font>
      <u/>
      <sz val="11"/>
      <color theme="10"/>
      <name val="Calibri"/>
      <family val="2"/>
      <scheme val="minor"/>
    </font>
    <font>
      <sz val="11"/>
      <color theme="1"/>
      <name val="Arial"/>
      <family val="2"/>
    </font>
    <font>
      <b/>
      <sz val="11"/>
      <color theme="1"/>
      <name val="Arial"/>
      <family val="2"/>
    </font>
    <font>
      <sz val="7"/>
      <color theme="1"/>
      <name val="Arial"/>
      <family val="2"/>
    </font>
    <font>
      <u/>
      <sz val="11"/>
      <color theme="10"/>
      <name val="Arial"/>
      <family val="2"/>
    </font>
    <font>
      <sz val="18"/>
      <name val="Arial"/>
      <family val="2"/>
    </font>
    <font>
      <sz val="18"/>
      <color theme="1"/>
      <name val="Arial"/>
      <family val="2"/>
    </font>
    <font>
      <sz val="12"/>
      <color rgb="FFFF0000"/>
      <name val="Arial"/>
      <family val="2"/>
    </font>
    <font>
      <b/>
      <sz val="12"/>
      <color rgb="FFFF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8"/>
        <bgColor indexed="64"/>
      </patternFill>
    </fill>
    <fill>
      <patternFill patternType="solid">
        <fgColor theme="7"/>
        <bgColor indexed="64"/>
      </patternFill>
    </fill>
    <fill>
      <patternFill patternType="solid">
        <fgColor rgb="FFFFFFCC"/>
        <bgColor indexed="64"/>
      </patternFill>
    </fill>
    <fill>
      <patternFill patternType="solid">
        <fgColor theme="9"/>
        <bgColor indexed="64"/>
      </patternFill>
    </fill>
    <fill>
      <patternFill patternType="solid">
        <fgColor indexed="9"/>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1" fillId="0" borderId="0"/>
    <xf numFmtId="0" fontId="2" fillId="0" borderId="0"/>
    <xf numFmtId="0" fontId="10" fillId="0" borderId="0" applyNumberFormat="0" applyFill="0" applyBorder="0" applyAlignment="0" applyProtection="0"/>
  </cellStyleXfs>
  <cellXfs count="73">
    <xf numFmtId="0" fontId="0" fillId="0" borderId="0" xfId="0"/>
    <xf numFmtId="0" fontId="4" fillId="0" borderId="0" xfId="2" applyFont="1" applyAlignment="1">
      <alignment horizontal="center" vertical="center"/>
    </xf>
    <xf numFmtId="1" fontId="4" fillId="0" borderId="0" xfId="1" applyNumberFormat="1" applyFont="1" applyAlignment="1">
      <alignment horizontal="center" vertical="center"/>
    </xf>
    <xf numFmtId="0" fontId="4" fillId="0" borderId="0" xfId="1" applyFont="1" applyAlignment="1">
      <alignment horizontal="center" vertical="center"/>
    </xf>
    <xf numFmtId="1" fontId="4" fillId="0" borderId="1" xfId="1" applyNumberFormat="1" applyFont="1" applyBorder="1" applyAlignment="1">
      <alignment horizontal="center" vertical="center"/>
    </xf>
    <xf numFmtId="0" fontId="4" fillId="0" borderId="1" xfId="1" applyFont="1" applyBorder="1" applyAlignment="1">
      <alignment horizontal="center" vertical="center"/>
    </xf>
    <xf numFmtId="0" fontId="3" fillId="2" borderId="3" xfId="1" applyFont="1" applyFill="1" applyBorder="1" applyAlignment="1">
      <alignment horizontal="center" vertical="center"/>
    </xf>
    <xf numFmtId="1" fontId="3" fillId="2" borderId="4" xfId="1" applyNumberFormat="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4" fillId="0" borderId="6" xfId="0" applyFont="1" applyBorder="1" applyAlignment="1">
      <alignment horizontal="center" vertical="center"/>
    </xf>
    <xf numFmtId="164" fontId="4" fillId="5" borderId="1" xfId="1" applyNumberFormat="1" applyFont="1" applyFill="1" applyBorder="1" applyAlignment="1">
      <alignment horizontal="center" vertical="center"/>
    </xf>
    <xf numFmtId="0" fontId="5" fillId="0" borderId="0" xfId="0" applyFont="1"/>
    <xf numFmtId="1" fontId="6" fillId="0" borderId="0" xfId="2" applyNumberFormat="1" applyFont="1" applyAlignment="1">
      <alignment horizontal="center" vertical="center"/>
    </xf>
    <xf numFmtId="0" fontId="6" fillId="0" borderId="0" xfId="2" applyFont="1" applyAlignment="1">
      <alignment horizontal="center" vertical="center"/>
    </xf>
    <xf numFmtId="164" fontId="4" fillId="9" borderId="7" xfId="1" applyNumberFormat="1" applyFont="1" applyFill="1" applyBorder="1" applyAlignment="1">
      <alignment horizontal="center" vertical="center"/>
    </xf>
    <xf numFmtId="0" fontId="11" fillId="0" borderId="0" xfId="0" applyFont="1"/>
    <xf numFmtId="0" fontId="11" fillId="7" borderId="0" xfId="0" applyFont="1" applyFill="1"/>
    <xf numFmtId="0" fontId="11" fillId="0" borderId="0" xfId="0" applyFont="1" applyAlignment="1">
      <alignment vertical="center"/>
    </xf>
    <xf numFmtId="0" fontId="4" fillId="0" borderId="0" xfId="0" applyFont="1" applyAlignment="1">
      <alignment vertical="center" wrapText="1"/>
    </xf>
    <xf numFmtId="0" fontId="9" fillId="5" borderId="11" xfId="0" applyFont="1" applyFill="1" applyBorder="1" applyAlignment="1">
      <alignment horizontal="left" vertical="center"/>
    </xf>
    <xf numFmtId="0" fontId="11" fillId="5" borderId="0" xfId="0" applyFont="1" applyFill="1" applyAlignment="1">
      <alignment vertical="center"/>
    </xf>
    <xf numFmtId="0" fontId="11" fillId="5" borderId="0" xfId="0" applyFont="1" applyFill="1"/>
    <xf numFmtId="0" fontId="11" fillId="5" borderId="12" xfId="0" applyFont="1" applyFill="1" applyBorder="1"/>
    <xf numFmtId="0" fontId="9" fillId="5" borderId="11" xfId="0" applyFont="1" applyFill="1" applyBorder="1" applyAlignment="1">
      <alignment horizontal="left" vertical="top"/>
    </xf>
    <xf numFmtId="0" fontId="11" fillId="5" borderId="12" xfId="0" applyFont="1" applyFill="1" applyBorder="1" applyAlignment="1">
      <alignment vertical="center"/>
    </xf>
    <xf numFmtId="0" fontId="9" fillId="5" borderId="11" xfId="0" applyFont="1" applyFill="1" applyBorder="1" applyAlignment="1">
      <alignment vertical="center"/>
    </xf>
    <xf numFmtId="0" fontId="9" fillId="5" borderId="0" xfId="0" applyFont="1" applyFill="1" applyAlignment="1">
      <alignment vertical="center"/>
    </xf>
    <xf numFmtId="0" fontId="11" fillId="5" borderId="11" xfId="0" applyFont="1" applyFill="1" applyBorder="1" applyAlignment="1">
      <alignment horizontal="left" vertical="center"/>
    </xf>
    <xf numFmtId="0" fontId="11" fillId="5" borderId="0" xfId="0" applyFont="1" applyFill="1" applyAlignment="1">
      <alignment horizontal="left" vertical="center"/>
    </xf>
    <xf numFmtId="0" fontId="9" fillId="5" borderId="11" xfId="0" applyFont="1" applyFill="1" applyBorder="1" applyAlignment="1">
      <alignment horizontal="left"/>
    </xf>
    <xf numFmtId="0" fontId="9" fillId="5" borderId="12" xfId="0" applyFont="1" applyFill="1" applyBorder="1" applyAlignment="1">
      <alignment vertical="center"/>
    </xf>
    <xf numFmtId="0" fontId="9" fillId="5" borderId="13" xfId="0" applyFont="1" applyFill="1" applyBorder="1" applyAlignment="1">
      <alignment vertical="center"/>
    </xf>
    <xf numFmtId="0" fontId="9" fillId="5" borderId="14" xfId="0" applyFont="1" applyFill="1" applyBorder="1" applyAlignment="1">
      <alignment vertical="center"/>
    </xf>
    <xf numFmtId="0" fontId="11" fillId="5" borderId="14" xfId="0" applyFont="1" applyFill="1" applyBorder="1"/>
    <xf numFmtId="0" fontId="11" fillId="5" borderId="15" xfId="0" applyFont="1" applyFill="1" applyBorder="1"/>
    <xf numFmtId="0" fontId="15" fillId="0" borderId="0" xfId="2" applyFont="1" applyAlignment="1">
      <alignment horizontal="center" vertical="center"/>
    </xf>
    <xf numFmtId="0" fontId="16" fillId="0" borderId="0" xfId="0" applyFont="1"/>
    <xf numFmtId="0" fontId="3" fillId="0" borderId="0" xfId="1" applyFont="1" applyAlignment="1">
      <alignment horizontal="center" vertical="center"/>
    </xf>
    <xf numFmtId="0" fontId="3" fillId="0" borderId="0" xfId="1" applyFont="1" applyAlignment="1">
      <alignment vertical="center"/>
    </xf>
    <xf numFmtId="164" fontId="3" fillId="6" borderId="16" xfId="1" applyNumberFormat="1" applyFont="1" applyFill="1" applyBorder="1" applyAlignment="1">
      <alignment horizontal="center" vertical="center"/>
    </xf>
    <xf numFmtId="0" fontId="4" fillId="0" borderId="17" xfId="0" applyFont="1" applyBorder="1" applyAlignment="1">
      <alignment horizontal="center" vertical="center"/>
    </xf>
    <xf numFmtId="1" fontId="4" fillId="0" borderId="18" xfId="1" applyNumberFormat="1" applyFont="1" applyBorder="1" applyAlignment="1">
      <alignment horizontal="center" vertical="center"/>
    </xf>
    <xf numFmtId="0" fontId="4" fillId="0" borderId="18" xfId="1" applyFont="1" applyBorder="1" applyAlignment="1">
      <alignment horizontal="center" vertical="center"/>
    </xf>
    <xf numFmtId="164" fontId="4" fillId="5" borderId="18" xfId="1" applyNumberFormat="1" applyFont="1" applyFill="1" applyBorder="1" applyAlignment="1">
      <alignment horizontal="center" vertical="center"/>
    </xf>
    <xf numFmtId="164" fontId="4" fillId="9" borderId="8" xfId="1" applyNumberFormat="1" applyFont="1" applyFill="1" applyBorder="1" applyAlignment="1">
      <alignment horizontal="center" vertical="center"/>
    </xf>
    <xf numFmtId="164" fontId="3" fillId="10" borderId="15" xfId="1" applyNumberFormat="1" applyFont="1" applyFill="1" applyBorder="1" applyAlignment="1">
      <alignment horizontal="center" vertical="center"/>
    </xf>
    <xf numFmtId="0" fontId="3" fillId="10" borderId="16" xfId="1" applyFont="1" applyFill="1" applyBorder="1" applyAlignment="1">
      <alignment horizontal="center" vertical="center"/>
    </xf>
    <xf numFmtId="0" fontId="3" fillId="6" borderId="16" xfId="1" applyFont="1" applyFill="1" applyBorder="1" applyAlignment="1">
      <alignment horizontal="center" vertical="center"/>
    </xf>
    <xf numFmtId="0" fontId="8" fillId="8" borderId="9" xfId="0" applyFont="1" applyFill="1" applyBorder="1" applyAlignment="1">
      <alignment horizontal="center" vertical="center"/>
    </xf>
    <xf numFmtId="0" fontId="8" fillId="8" borderId="2" xfId="0" applyFont="1" applyFill="1" applyBorder="1" applyAlignment="1">
      <alignment horizontal="center" vertical="center"/>
    </xf>
    <xf numFmtId="0" fontId="8" fillId="8" borderId="10" xfId="0" applyFont="1" applyFill="1" applyBorder="1" applyAlignment="1">
      <alignment horizontal="center" vertical="center"/>
    </xf>
    <xf numFmtId="0" fontId="16" fillId="0" borderId="0" xfId="0" applyFont="1" applyAlignment="1">
      <alignment horizontal="left"/>
    </xf>
    <xf numFmtId="0" fontId="17" fillId="7" borderId="0" xfId="0" applyFont="1" applyFill="1" applyAlignment="1" applyProtection="1">
      <alignment horizontal="left"/>
      <protection hidden="1"/>
    </xf>
    <xf numFmtId="0" fontId="14" fillId="5" borderId="13" xfId="3" applyFont="1" applyFill="1" applyBorder="1" applyAlignment="1">
      <alignment horizontal="left" vertical="center" wrapText="1"/>
    </xf>
    <xf numFmtId="0" fontId="14" fillId="5" borderId="14" xfId="3" applyFont="1" applyFill="1" applyBorder="1" applyAlignment="1">
      <alignment horizontal="left" vertical="center" wrapText="1"/>
    </xf>
    <xf numFmtId="0" fontId="14" fillId="5" borderId="15" xfId="3" applyFont="1" applyFill="1" applyBorder="1" applyAlignment="1">
      <alignment horizontal="left" vertical="center" wrapText="1"/>
    </xf>
    <xf numFmtId="0" fontId="4" fillId="5" borderId="11" xfId="0" applyFont="1" applyFill="1" applyBorder="1" applyAlignment="1">
      <alignment horizontal="left" vertical="center" wrapText="1"/>
    </xf>
    <xf numFmtId="0" fontId="4" fillId="5" borderId="0" xfId="0" applyFont="1" applyFill="1" applyAlignment="1">
      <alignment horizontal="left" vertical="center" wrapText="1"/>
    </xf>
    <xf numFmtId="0" fontId="4" fillId="5" borderId="12" xfId="0" applyFont="1" applyFill="1" applyBorder="1" applyAlignment="1">
      <alignment horizontal="left" vertical="center" wrapText="1"/>
    </xf>
    <xf numFmtId="0" fontId="7" fillId="8" borderId="9" xfId="0" applyFont="1" applyFill="1" applyBorder="1" applyAlignment="1" applyProtection="1">
      <alignment horizontal="center"/>
      <protection hidden="1"/>
    </xf>
    <xf numFmtId="0" fontId="7" fillId="8" borderId="2" xfId="0" applyFont="1" applyFill="1" applyBorder="1" applyAlignment="1" applyProtection="1">
      <alignment horizontal="center"/>
      <protection hidden="1"/>
    </xf>
    <xf numFmtId="0" fontId="7" fillId="8" borderId="10" xfId="0" applyFont="1" applyFill="1" applyBorder="1" applyAlignment="1" applyProtection="1">
      <alignment horizontal="center"/>
      <protection hidden="1"/>
    </xf>
    <xf numFmtId="0" fontId="12" fillId="8" borderId="9" xfId="0" applyFont="1" applyFill="1" applyBorder="1" applyAlignment="1">
      <alignment horizontal="center" vertical="center"/>
    </xf>
    <xf numFmtId="0" fontId="12" fillId="8" borderId="2" xfId="0" applyFont="1" applyFill="1" applyBorder="1" applyAlignment="1">
      <alignment horizontal="center" vertical="center"/>
    </xf>
    <xf numFmtId="0" fontId="12" fillId="8" borderId="10" xfId="0" applyFont="1" applyFill="1" applyBorder="1" applyAlignment="1">
      <alignment horizontal="center" vertical="center"/>
    </xf>
    <xf numFmtId="0" fontId="3" fillId="3" borderId="9"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0" xfId="1" applyFont="1" applyFill="1" applyBorder="1" applyAlignment="1">
      <alignment horizontal="center" vertical="center"/>
    </xf>
    <xf numFmtId="0" fontId="3" fillId="4" borderId="9" xfId="1" applyFont="1" applyFill="1" applyBorder="1" applyAlignment="1">
      <alignment horizontal="center" vertical="center"/>
    </xf>
    <xf numFmtId="0" fontId="3" fillId="4" borderId="2" xfId="1" applyFont="1" applyFill="1" applyBorder="1" applyAlignment="1">
      <alignment horizontal="center" vertical="center"/>
    </xf>
    <xf numFmtId="0" fontId="3" fillId="4" borderId="10" xfId="1" applyFont="1" applyFill="1" applyBorder="1" applyAlignment="1">
      <alignment horizontal="center" vertical="center"/>
    </xf>
    <xf numFmtId="0" fontId="18" fillId="7" borderId="0" xfId="0" applyFont="1" applyFill="1" applyAlignment="1" applyProtection="1">
      <alignment horizontal="left"/>
      <protection hidden="1"/>
    </xf>
  </cellXfs>
  <cellStyles count="4">
    <cellStyle name="Comma 2" xfId="2" xr:uid="{DEB38D8D-5338-4395-AA3B-DBDE8D66219E}"/>
    <cellStyle name="Hyperlink" xfId="3" builtinId="8"/>
    <cellStyle name="Normal" xfId="0" builtinId="0"/>
    <cellStyle name="Normal 2" xfId="1" xr:uid="{77EABA9C-B0EA-4C67-84F1-B0E402FA7748}"/>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in.gov/dh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4E9B1-2FB0-4628-832F-07666514D671}">
  <dimension ref="B1:R27"/>
  <sheetViews>
    <sheetView showGridLines="0" topLeftCell="A3" zoomScaleNormal="100" workbookViewId="0">
      <selection activeCell="A2" sqref="A2:XFD2"/>
    </sheetView>
  </sheetViews>
  <sheetFormatPr defaultRowHeight="14.25" x14ac:dyDescent="0.2"/>
  <cols>
    <col min="1" max="1" width="7.5703125" style="16" customWidth="1"/>
    <col min="2" max="2" width="11.140625" style="16" customWidth="1"/>
    <col min="3" max="3" width="10.85546875" style="16" customWidth="1"/>
    <col min="4" max="8" width="9.140625" style="16"/>
    <col min="9" max="9" width="12.7109375" style="16" customWidth="1"/>
    <col min="10" max="16384" width="9.140625" style="16"/>
  </cols>
  <sheetData>
    <row r="1" spans="2:18" s="36" customFormat="1" ht="23.25" x14ac:dyDescent="0.35">
      <c r="B1" s="52" t="s">
        <v>12</v>
      </c>
      <c r="C1" s="52"/>
      <c r="D1" s="52"/>
      <c r="E1" s="52"/>
      <c r="F1" s="52"/>
      <c r="G1" s="52"/>
      <c r="H1" s="52"/>
      <c r="I1" s="52"/>
      <c r="J1" s="52"/>
      <c r="K1" s="52"/>
      <c r="L1" s="52"/>
    </row>
    <row r="2" spans="2:18" s="37" customFormat="1" ht="19.5" customHeight="1" x14ac:dyDescent="0.35">
      <c r="B2" s="53" t="s">
        <v>39</v>
      </c>
      <c r="C2" s="53"/>
      <c r="D2" s="53"/>
      <c r="E2" s="53"/>
      <c r="F2" s="53"/>
      <c r="G2" s="53"/>
      <c r="H2" s="53"/>
      <c r="I2" s="53"/>
      <c r="J2" s="53"/>
      <c r="K2" s="53"/>
      <c r="L2" s="53"/>
    </row>
    <row r="3" spans="2:18" ht="15" thickBot="1" x14ac:dyDescent="0.25">
      <c r="B3" s="17"/>
      <c r="C3" s="17"/>
      <c r="D3" s="17"/>
      <c r="E3" s="17"/>
      <c r="F3" s="17"/>
      <c r="G3" s="17"/>
      <c r="H3" s="17"/>
      <c r="I3" s="17"/>
    </row>
    <row r="4" spans="2:18" ht="15" customHeight="1" thickBot="1" x14ac:dyDescent="0.3">
      <c r="B4" s="60" t="s">
        <v>15</v>
      </c>
      <c r="C4" s="61"/>
      <c r="D4" s="61"/>
      <c r="E4" s="61"/>
      <c r="F4" s="61"/>
      <c r="G4" s="61"/>
      <c r="H4" s="61"/>
      <c r="I4" s="61"/>
      <c r="J4" s="61"/>
      <c r="K4" s="61"/>
      <c r="L4" s="62"/>
    </row>
    <row r="5" spans="2:18" ht="61.5" customHeight="1" thickBot="1" x14ac:dyDescent="0.25">
      <c r="B5" s="57" t="s">
        <v>16</v>
      </c>
      <c r="C5" s="58"/>
      <c r="D5" s="58"/>
      <c r="E5" s="58"/>
      <c r="F5" s="58"/>
      <c r="G5" s="58"/>
      <c r="H5" s="58"/>
      <c r="I5" s="58"/>
      <c r="J5" s="58"/>
      <c r="K5" s="58"/>
      <c r="L5" s="59"/>
      <c r="M5" s="19"/>
      <c r="N5" s="19"/>
      <c r="O5" s="19"/>
      <c r="P5" s="19"/>
      <c r="Q5" s="19"/>
      <c r="R5" s="19"/>
    </row>
    <row r="6" spans="2:18" ht="15.75" thickBot="1" x14ac:dyDescent="0.25">
      <c r="B6" s="63" t="s">
        <v>17</v>
      </c>
      <c r="C6" s="64"/>
      <c r="D6" s="64"/>
      <c r="E6" s="64"/>
      <c r="F6" s="64"/>
      <c r="G6" s="64"/>
      <c r="H6" s="64"/>
      <c r="I6" s="64"/>
      <c r="J6" s="64"/>
      <c r="K6" s="64"/>
      <c r="L6" s="65"/>
    </row>
    <row r="7" spans="2:18" ht="15" x14ac:dyDescent="0.2">
      <c r="B7" s="20" t="s">
        <v>18</v>
      </c>
      <c r="C7" s="21"/>
      <c r="D7" s="21"/>
      <c r="E7" s="21"/>
      <c r="F7" s="21"/>
      <c r="G7" s="22"/>
      <c r="H7" s="22"/>
      <c r="I7" s="22"/>
      <c r="J7" s="22"/>
      <c r="K7" s="22"/>
      <c r="L7" s="23"/>
    </row>
    <row r="8" spans="2:18" ht="15" x14ac:dyDescent="0.2">
      <c r="B8" s="20" t="s">
        <v>19</v>
      </c>
      <c r="C8" s="21"/>
      <c r="D8" s="21"/>
      <c r="E8" s="21"/>
      <c r="F8" s="21"/>
      <c r="G8" s="22"/>
      <c r="H8" s="22"/>
      <c r="I8" s="22"/>
      <c r="J8" s="22"/>
      <c r="K8" s="22"/>
      <c r="L8" s="23"/>
    </row>
    <row r="9" spans="2:18" ht="15" x14ac:dyDescent="0.2">
      <c r="B9" s="20" t="s">
        <v>20</v>
      </c>
      <c r="C9" s="21"/>
      <c r="D9" s="21"/>
      <c r="E9" s="21"/>
      <c r="F9" s="21"/>
      <c r="G9" s="22"/>
      <c r="H9" s="22"/>
      <c r="I9" s="22"/>
      <c r="J9" s="22"/>
      <c r="K9" s="22"/>
      <c r="L9" s="23"/>
    </row>
    <row r="10" spans="2:18" ht="15" x14ac:dyDescent="0.2">
      <c r="B10" s="20" t="s">
        <v>21</v>
      </c>
      <c r="C10" s="21"/>
      <c r="D10" s="21"/>
      <c r="E10" s="21"/>
      <c r="F10" s="21"/>
      <c r="G10" s="22"/>
      <c r="H10" s="22"/>
      <c r="I10" s="22"/>
      <c r="J10" s="22"/>
      <c r="K10" s="22"/>
      <c r="L10" s="23"/>
    </row>
    <row r="11" spans="2:18" ht="15.75" thickBot="1" x14ac:dyDescent="0.25">
      <c r="B11" s="20" t="s">
        <v>30</v>
      </c>
      <c r="C11" s="21"/>
      <c r="D11" s="21"/>
      <c r="E11" s="21"/>
      <c r="F11" s="21"/>
      <c r="G11" s="22"/>
      <c r="H11" s="22"/>
      <c r="I11" s="22"/>
      <c r="J11" s="22"/>
      <c r="K11" s="22"/>
      <c r="L11" s="23"/>
    </row>
    <row r="12" spans="2:18" ht="16.5" thickBot="1" x14ac:dyDescent="0.25">
      <c r="B12" s="49" t="s">
        <v>22</v>
      </c>
      <c r="C12" s="50"/>
      <c r="D12" s="50"/>
      <c r="E12" s="50"/>
      <c r="F12" s="50"/>
      <c r="G12" s="50"/>
      <c r="H12" s="50"/>
      <c r="I12" s="50"/>
      <c r="J12" s="50"/>
      <c r="K12" s="50"/>
      <c r="L12" s="51"/>
    </row>
    <row r="13" spans="2:18" ht="15" x14ac:dyDescent="0.2">
      <c r="B13" s="24" t="s">
        <v>23</v>
      </c>
      <c r="C13" s="22"/>
      <c r="D13" s="22"/>
      <c r="E13" s="22"/>
      <c r="F13" s="22"/>
      <c r="G13" s="22"/>
      <c r="H13" s="22"/>
      <c r="I13" s="22"/>
      <c r="J13" s="22"/>
      <c r="K13" s="22"/>
      <c r="L13" s="23"/>
    </row>
    <row r="14" spans="2:18" ht="15" x14ac:dyDescent="0.2">
      <c r="B14" s="20" t="s">
        <v>24</v>
      </c>
      <c r="C14" s="22"/>
      <c r="D14" s="22"/>
      <c r="E14" s="22"/>
      <c r="F14" s="22"/>
      <c r="G14" s="22"/>
      <c r="H14" s="22"/>
      <c r="I14" s="22"/>
      <c r="J14" s="22"/>
      <c r="K14" s="22"/>
      <c r="L14" s="23"/>
    </row>
    <row r="15" spans="2:18" s="18" customFormat="1" ht="15" x14ac:dyDescent="0.25">
      <c r="B15" s="20" t="s">
        <v>25</v>
      </c>
      <c r="C15" s="21"/>
      <c r="D15" s="21"/>
      <c r="E15" s="21"/>
      <c r="F15" s="21"/>
      <c r="G15" s="21"/>
      <c r="H15" s="21"/>
      <c r="I15" s="21"/>
      <c r="J15" s="21"/>
      <c r="K15" s="21"/>
      <c r="L15" s="25"/>
    </row>
    <row r="16" spans="2:18" s="18" customFormat="1" ht="32.25" customHeight="1" thickBot="1" x14ac:dyDescent="0.3">
      <c r="B16" s="54" t="s">
        <v>26</v>
      </c>
      <c r="C16" s="55"/>
      <c r="D16" s="55"/>
      <c r="E16" s="55"/>
      <c r="F16" s="55"/>
      <c r="G16" s="55"/>
      <c r="H16" s="55"/>
      <c r="I16" s="55"/>
      <c r="J16" s="55"/>
      <c r="K16" s="55"/>
      <c r="L16" s="56"/>
    </row>
    <row r="17" spans="2:12" s="18" customFormat="1" ht="16.5" thickBot="1" x14ac:dyDescent="0.3">
      <c r="B17" s="49" t="s">
        <v>27</v>
      </c>
      <c r="C17" s="50"/>
      <c r="D17" s="50"/>
      <c r="E17" s="50"/>
      <c r="F17" s="50"/>
      <c r="G17" s="50"/>
      <c r="H17" s="50"/>
      <c r="I17" s="50"/>
      <c r="J17" s="50"/>
      <c r="K17" s="50"/>
      <c r="L17" s="51"/>
    </row>
    <row r="18" spans="2:12" ht="15" x14ac:dyDescent="0.2">
      <c r="B18" s="26" t="s">
        <v>31</v>
      </c>
      <c r="C18" s="27"/>
      <c r="D18" s="27"/>
      <c r="E18" s="27"/>
      <c r="F18" s="27"/>
      <c r="G18" s="27"/>
      <c r="H18" s="27"/>
      <c r="I18" s="27"/>
      <c r="J18" s="27"/>
      <c r="K18" s="27"/>
      <c r="L18" s="23"/>
    </row>
    <row r="19" spans="2:12" x14ac:dyDescent="0.2">
      <c r="B19" s="28" t="s">
        <v>34</v>
      </c>
      <c r="C19" s="29"/>
      <c r="D19" s="22"/>
      <c r="E19" s="22"/>
      <c r="F19" s="22"/>
      <c r="G19" s="22"/>
      <c r="H19" s="22"/>
      <c r="I19" s="22"/>
      <c r="J19" s="22"/>
      <c r="K19" s="22"/>
      <c r="L19" s="23"/>
    </row>
    <row r="20" spans="2:12" x14ac:dyDescent="0.2">
      <c r="B20" s="28" t="s">
        <v>35</v>
      </c>
      <c r="C20" s="29"/>
      <c r="D20" s="22"/>
      <c r="E20" s="22"/>
      <c r="F20" s="22"/>
      <c r="G20" s="22"/>
      <c r="H20" s="22"/>
      <c r="I20" s="22"/>
      <c r="J20" s="22"/>
      <c r="K20" s="22"/>
      <c r="L20" s="23"/>
    </row>
    <row r="21" spans="2:12" x14ac:dyDescent="0.2">
      <c r="B21" s="28" t="s">
        <v>36</v>
      </c>
      <c r="C21" s="29"/>
      <c r="D21" s="22"/>
      <c r="E21" s="22"/>
      <c r="F21" s="22"/>
      <c r="G21" s="22"/>
      <c r="H21" s="22"/>
      <c r="I21" s="22"/>
      <c r="J21" s="22"/>
      <c r="K21" s="22"/>
      <c r="L21" s="23"/>
    </row>
    <row r="22" spans="2:12" x14ac:dyDescent="0.2">
      <c r="B22" s="28" t="s">
        <v>37</v>
      </c>
      <c r="C22" s="29"/>
      <c r="D22" s="22"/>
      <c r="E22" s="22"/>
      <c r="F22" s="22"/>
      <c r="G22" s="22"/>
      <c r="H22" s="22"/>
      <c r="I22" s="22"/>
      <c r="J22" s="22"/>
      <c r="K22" s="22"/>
      <c r="L22" s="23"/>
    </row>
    <row r="23" spans="2:12" x14ac:dyDescent="0.2">
      <c r="B23" s="28" t="s">
        <v>38</v>
      </c>
      <c r="C23" s="29"/>
      <c r="D23" s="22"/>
      <c r="E23" s="22"/>
      <c r="F23" s="22"/>
      <c r="G23" s="22"/>
      <c r="H23" s="22"/>
      <c r="I23" s="22"/>
      <c r="J23" s="22"/>
      <c r="K23" s="22"/>
      <c r="L23" s="23"/>
    </row>
    <row r="24" spans="2:12" ht="15" x14ac:dyDescent="0.2">
      <c r="B24" s="30" t="s">
        <v>32</v>
      </c>
      <c r="C24" s="22"/>
      <c r="D24" s="22"/>
      <c r="E24" s="22"/>
      <c r="F24" s="22"/>
      <c r="G24" s="22"/>
      <c r="H24" s="22"/>
      <c r="I24" s="22"/>
      <c r="J24" s="22"/>
      <c r="K24" s="22"/>
      <c r="L24" s="23"/>
    </row>
    <row r="25" spans="2:12" ht="15" x14ac:dyDescent="0.2">
      <c r="B25" s="20" t="s">
        <v>28</v>
      </c>
      <c r="C25" s="22"/>
      <c r="D25" s="22"/>
      <c r="E25" s="22"/>
      <c r="F25" s="22"/>
      <c r="G25" s="22"/>
      <c r="H25" s="22"/>
      <c r="I25" s="22"/>
      <c r="J25" s="22"/>
      <c r="K25" s="22"/>
      <c r="L25" s="23"/>
    </row>
    <row r="26" spans="2:12" ht="15" x14ac:dyDescent="0.2">
      <c r="B26" s="26" t="s">
        <v>33</v>
      </c>
      <c r="C26" s="27"/>
      <c r="D26" s="27"/>
      <c r="E26" s="27"/>
      <c r="F26" s="27"/>
      <c r="G26" s="27"/>
      <c r="H26" s="27"/>
      <c r="I26" s="27"/>
      <c r="J26" s="27"/>
      <c r="K26" s="27"/>
      <c r="L26" s="31"/>
    </row>
    <row r="27" spans="2:12" ht="15.75" thickBot="1" x14ac:dyDescent="0.25">
      <c r="B27" s="32" t="s">
        <v>29</v>
      </c>
      <c r="C27" s="33"/>
      <c r="D27" s="33"/>
      <c r="E27" s="33"/>
      <c r="F27" s="33"/>
      <c r="G27" s="33"/>
      <c r="H27" s="33"/>
      <c r="I27" s="33"/>
      <c r="J27" s="34"/>
      <c r="K27" s="34"/>
      <c r="L27" s="35"/>
    </row>
  </sheetData>
  <mergeCells count="8">
    <mergeCell ref="B17:L17"/>
    <mergeCell ref="B1:L1"/>
    <mergeCell ref="B2:L2"/>
    <mergeCell ref="B16:L16"/>
    <mergeCell ref="B5:L5"/>
    <mergeCell ref="B4:L4"/>
    <mergeCell ref="B6:L6"/>
    <mergeCell ref="B12:L12"/>
  </mergeCells>
  <hyperlinks>
    <hyperlink ref="B16" r:id="rId1" display="http://www.in.gov/dhs" xr:uid="{74F06A4C-5B13-4C21-BCF9-4D768A3A4FE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89241-350D-4671-9338-8778985C1D35}">
  <dimension ref="B1:L23"/>
  <sheetViews>
    <sheetView showGridLines="0" tabSelected="1" zoomScaleNormal="100" workbookViewId="0">
      <selection activeCell="E6" sqref="E6"/>
    </sheetView>
  </sheetViews>
  <sheetFormatPr defaultColWidth="9.140625" defaultRowHeight="15" x14ac:dyDescent="0.25"/>
  <cols>
    <col min="1" max="1" width="1.85546875" style="3" customWidth="1"/>
    <col min="2" max="2" width="33.140625" style="3" customWidth="1"/>
    <col min="3" max="3" width="11.7109375" style="2" bestFit="1" customWidth="1"/>
    <col min="4" max="4" width="7.140625" style="3" bestFit="1" customWidth="1"/>
    <col min="5" max="6" width="19.7109375" style="3" customWidth="1"/>
    <col min="7" max="16384" width="9.140625" style="3"/>
  </cols>
  <sheetData>
    <row r="1" spans="2:12" s="14" customFormat="1" ht="21" x14ac:dyDescent="0.35">
      <c r="B1" s="12" t="s">
        <v>12</v>
      </c>
      <c r="C1" s="13"/>
    </row>
    <row r="2" spans="2:12" s="37" customFormat="1" ht="19.5" customHeight="1" x14ac:dyDescent="0.35">
      <c r="B2" s="72" t="s">
        <v>39</v>
      </c>
      <c r="C2" s="72"/>
      <c r="D2" s="72"/>
      <c r="E2" s="72"/>
      <c r="F2" s="72"/>
      <c r="G2" s="72"/>
      <c r="H2" s="72"/>
      <c r="I2" s="72"/>
      <c r="J2" s="72"/>
      <c r="K2" s="72"/>
      <c r="L2" s="72"/>
    </row>
    <row r="3" spans="2:12" ht="15.75" thickBot="1" x14ac:dyDescent="0.3">
      <c r="B3" s="1"/>
    </row>
    <row r="4" spans="2:12" ht="16.5" thickBot="1" x14ac:dyDescent="0.3">
      <c r="B4" s="66" t="s">
        <v>13</v>
      </c>
      <c r="C4" s="67"/>
      <c r="D4" s="67"/>
      <c r="E4" s="67"/>
      <c r="F4" s="68"/>
    </row>
    <row r="5" spans="2:12" ht="43.5" customHeight="1" x14ac:dyDescent="0.25">
      <c r="B5" s="6" t="s">
        <v>5</v>
      </c>
      <c r="C5" s="7" t="s">
        <v>6</v>
      </c>
      <c r="D5" s="8" t="s">
        <v>7</v>
      </c>
      <c r="E5" s="8" t="s">
        <v>9</v>
      </c>
      <c r="F5" s="9" t="s">
        <v>10</v>
      </c>
    </row>
    <row r="6" spans="2:12" x14ac:dyDescent="0.25">
      <c r="B6" s="10" t="s">
        <v>0</v>
      </c>
      <c r="C6" s="4">
        <v>1</v>
      </c>
      <c r="D6" s="5" t="s">
        <v>8</v>
      </c>
      <c r="E6" s="11">
        <v>33000</v>
      </c>
      <c r="F6" s="15">
        <f>SUM(E6)</f>
        <v>33000</v>
      </c>
    </row>
    <row r="7" spans="2:12" x14ac:dyDescent="0.25">
      <c r="B7" s="10" t="s">
        <v>1</v>
      </c>
      <c r="C7" s="4">
        <v>1</v>
      </c>
      <c r="D7" s="5" t="s">
        <v>8</v>
      </c>
      <c r="E7" s="11">
        <v>33000</v>
      </c>
      <c r="F7" s="15">
        <f t="shared" ref="F7:F10" si="0">SUM(E7)</f>
        <v>33000</v>
      </c>
    </row>
    <row r="8" spans="2:12" x14ac:dyDescent="0.25">
      <c r="B8" s="10" t="s">
        <v>2</v>
      </c>
      <c r="C8" s="4">
        <v>1</v>
      </c>
      <c r="D8" s="5" t="s">
        <v>8</v>
      </c>
      <c r="E8" s="11">
        <v>33000</v>
      </c>
      <c r="F8" s="15">
        <f t="shared" si="0"/>
        <v>33000</v>
      </c>
    </row>
    <row r="9" spans="2:12" x14ac:dyDescent="0.25">
      <c r="B9" s="10" t="s">
        <v>3</v>
      </c>
      <c r="C9" s="4">
        <v>1</v>
      </c>
      <c r="D9" s="5" t="s">
        <v>8</v>
      </c>
      <c r="E9" s="11">
        <v>33000</v>
      </c>
      <c r="F9" s="15">
        <f t="shared" si="0"/>
        <v>33000</v>
      </c>
    </row>
    <row r="10" spans="2:12" ht="15.75" thickBot="1" x14ac:dyDescent="0.3">
      <c r="B10" s="41" t="s">
        <v>4</v>
      </c>
      <c r="C10" s="42">
        <v>1</v>
      </c>
      <c r="D10" s="43" t="s">
        <v>8</v>
      </c>
      <c r="E10" s="44">
        <v>33000</v>
      </c>
      <c r="F10" s="45">
        <f t="shared" si="0"/>
        <v>33000</v>
      </c>
    </row>
    <row r="11" spans="2:12" ht="21" customHeight="1" thickBot="1" x14ac:dyDescent="0.3">
      <c r="B11" s="38"/>
      <c r="C11" s="39"/>
      <c r="D11" s="39"/>
      <c r="E11" s="47" t="s">
        <v>11</v>
      </c>
      <c r="F11" s="46">
        <f>SUM(F6:F10)</f>
        <v>165000</v>
      </c>
    </row>
    <row r="12" spans="2:12" ht="21" customHeight="1" thickBot="1" x14ac:dyDescent="0.3">
      <c r="B12" s="38"/>
      <c r="C12" s="39"/>
      <c r="D12" s="39"/>
      <c r="E12" s="48" t="s">
        <v>40</v>
      </c>
      <c r="F12" s="40">
        <f>F11*4</f>
        <v>660000</v>
      </c>
    </row>
    <row r="14" spans="2:12" ht="15.75" thickBot="1" x14ac:dyDescent="0.3"/>
    <row r="15" spans="2:12" ht="16.5" thickBot="1" x14ac:dyDescent="0.3">
      <c r="B15" s="69" t="s">
        <v>14</v>
      </c>
      <c r="C15" s="70"/>
      <c r="D15" s="70"/>
      <c r="E15" s="70"/>
      <c r="F15" s="71"/>
    </row>
    <row r="16" spans="2:12" ht="43.5" customHeight="1" x14ac:dyDescent="0.25">
      <c r="B16" s="6" t="s">
        <v>5</v>
      </c>
      <c r="C16" s="7" t="s">
        <v>6</v>
      </c>
      <c r="D16" s="8" t="s">
        <v>7</v>
      </c>
      <c r="E16" s="8" t="s">
        <v>9</v>
      </c>
      <c r="F16" s="9" t="s">
        <v>10</v>
      </c>
    </row>
    <row r="17" spans="2:6" x14ac:dyDescent="0.25">
      <c r="B17" s="10" t="s">
        <v>0</v>
      </c>
      <c r="C17" s="4">
        <v>1</v>
      </c>
      <c r="D17" s="5" t="s">
        <v>8</v>
      </c>
      <c r="E17" s="11">
        <v>173000</v>
      </c>
      <c r="F17" s="15">
        <f>SUM(E17)</f>
        <v>173000</v>
      </c>
    </row>
    <row r="18" spans="2:6" x14ac:dyDescent="0.25">
      <c r="B18" s="10" t="s">
        <v>1</v>
      </c>
      <c r="C18" s="4">
        <v>1</v>
      </c>
      <c r="D18" s="5" t="s">
        <v>8</v>
      </c>
      <c r="E18" s="11">
        <v>173000</v>
      </c>
      <c r="F18" s="15">
        <f t="shared" ref="F18:F21" si="1">SUM(E18)</f>
        <v>173000</v>
      </c>
    </row>
    <row r="19" spans="2:6" x14ac:dyDescent="0.25">
      <c r="B19" s="10" t="s">
        <v>2</v>
      </c>
      <c r="C19" s="4">
        <v>1</v>
      </c>
      <c r="D19" s="5" t="s">
        <v>8</v>
      </c>
      <c r="E19" s="11">
        <v>173000</v>
      </c>
      <c r="F19" s="15">
        <f t="shared" si="1"/>
        <v>173000</v>
      </c>
    </row>
    <row r="20" spans="2:6" x14ac:dyDescent="0.25">
      <c r="B20" s="10" t="s">
        <v>3</v>
      </c>
      <c r="C20" s="4">
        <v>1</v>
      </c>
      <c r="D20" s="5" t="s">
        <v>8</v>
      </c>
      <c r="E20" s="11">
        <v>173000</v>
      </c>
      <c r="F20" s="15">
        <f t="shared" si="1"/>
        <v>173000</v>
      </c>
    </row>
    <row r="21" spans="2:6" ht="15.75" thickBot="1" x14ac:dyDescent="0.3">
      <c r="B21" s="41" t="s">
        <v>4</v>
      </c>
      <c r="C21" s="42">
        <v>1</v>
      </c>
      <c r="D21" s="43" t="s">
        <v>8</v>
      </c>
      <c r="E21" s="44">
        <v>173000</v>
      </c>
      <c r="F21" s="45">
        <f t="shared" si="1"/>
        <v>173000</v>
      </c>
    </row>
    <row r="22" spans="2:6" ht="22.5" customHeight="1" thickBot="1" x14ac:dyDescent="0.3">
      <c r="B22" s="38"/>
      <c r="C22" s="39"/>
      <c r="D22" s="39"/>
      <c r="E22" s="47" t="s">
        <v>11</v>
      </c>
      <c r="F22" s="46">
        <f>SUM(F17:F21)</f>
        <v>865000</v>
      </c>
    </row>
    <row r="23" spans="2:6" ht="22.5" customHeight="1" thickBot="1" x14ac:dyDescent="0.3">
      <c r="E23" s="48" t="s">
        <v>40</v>
      </c>
      <c r="F23" s="40">
        <f>F22*4</f>
        <v>3460000</v>
      </c>
    </row>
  </sheetData>
  <mergeCells count="3">
    <mergeCell ref="B4:F4"/>
    <mergeCell ref="B15:F15"/>
    <mergeCell ref="B2:L2"/>
  </mergeCells>
  <pageMargins left="0.7" right="0.7" top="0.75" bottom="0.75" header="0.3" footer="0.3"/>
  <pageSetup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Sample IV, Arthur</dc:creator>
  <cp:lastModifiedBy>Timothy Howard</cp:lastModifiedBy>
  <cp:lastPrinted>2023-10-12T19:59:25Z</cp:lastPrinted>
  <dcterms:created xsi:type="dcterms:W3CDTF">2023-10-12T18:15:37Z</dcterms:created>
  <dcterms:modified xsi:type="dcterms:W3CDTF">2024-01-15T22:05:14Z</dcterms:modified>
</cp:coreProperties>
</file>